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beard\Documents\"/>
    </mc:Choice>
  </mc:AlternateContent>
  <bookViews>
    <workbookView xWindow="0" yWindow="0" windowWidth="20490" windowHeight="9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15" i="1"/>
  <c r="B20" i="1" s="1"/>
  <c r="B14" i="1"/>
  <c r="B21" i="1" l="1"/>
  <c r="B23" i="1" s="1"/>
</calcChain>
</file>

<file path=xl/sharedStrings.xml><?xml version="1.0" encoding="utf-8"?>
<sst xmlns="http://schemas.openxmlformats.org/spreadsheetml/2006/main" count="92" uniqueCount="90">
  <si>
    <t>Date of Hire:</t>
  </si>
  <si>
    <t>Number of Work Days:</t>
  </si>
  <si>
    <t>Annual Salary Breakdown</t>
  </si>
  <si>
    <t>Semi-monthly:</t>
  </si>
  <si>
    <t>Daily Rate:</t>
  </si>
  <si>
    <t>Remaining Paychecks</t>
  </si>
  <si>
    <t>Pay Period</t>
  </si>
  <si>
    <t>Paycheck Date</t>
  </si>
  <si>
    <t>August 16 - 31</t>
  </si>
  <si>
    <t>September 8</t>
  </si>
  <si>
    <t>24</t>
  </si>
  <si>
    <t>September 1 - 15</t>
  </si>
  <si>
    <t>23</t>
  </si>
  <si>
    <t>September 16 - 30</t>
  </si>
  <si>
    <t>October 8</t>
  </si>
  <si>
    <t>22</t>
  </si>
  <si>
    <t>October 1 - 15</t>
  </si>
  <si>
    <t>October 23</t>
  </si>
  <si>
    <t>21</t>
  </si>
  <si>
    <t>October 16 - 31</t>
  </si>
  <si>
    <t>November 8</t>
  </si>
  <si>
    <t>20</t>
  </si>
  <si>
    <t>November 1 - 15</t>
  </si>
  <si>
    <t>November 23</t>
  </si>
  <si>
    <t>19</t>
  </si>
  <si>
    <t>November 16 - 30</t>
  </si>
  <si>
    <t>December 8</t>
  </si>
  <si>
    <t>18</t>
  </si>
  <si>
    <t>December 1 - 15</t>
  </si>
  <si>
    <t>December 23</t>
  </si>
  <si>
    <t>17</t>
  </si>
  <si>
    <t>December 16 - 31</t>
  </si>
  <si>
    <t>January 8</t>
  </si>
  <si>
    <t>16</t>
  </si>
  <si>
    <t>January 1 - 15</t>
  </si>
  <si>
    <t>January 23</t>
  </si>
  <si>
    <t>15</t>
  </si>
  <si>
    <t>January 16 - 31</t>
  </si>
  <si>
    <t>February 8</t>
  </si>
  <si>
    <t>14</t>
  </si>
  <si>
    <t>February 1 - 15</t>
  </si>
  <si>
    <t>February 23</t>
  </si>
  <si>
    <t>13</t>
  </si>
  <si>
    <t>February 16 - 28/29</t>
  </si>
  <si>
    <t>March 8</t>
  </si>
  <si>
    <t>12</t>
  </si>
  <si>
    <t>March 1 - 15</t>
  </si>
  <si>
    <t>March 23</t>
  </si>
  <si>
    <t>11</t>
  </si>
  <si>
    <t>March 16 - 31</t>
  </si>
  <si>
    <t>April 8</t>
  </si>
  <si>
    <t>10</t>
  </si>
  <si>
    <t>April 1 - 15</t>
  </si>
  <si>
    <t>April 23</t>
  </si>
  <si>
    <t>9</t>
  </si>
  <si>
    <t>April 16 - 30</t>
  </si>
  <si>
    <t>May 8</t>
  </si>
  <si>
    <t>8</t>
  </si>
  <si>
    <t>May 1 - 15</t>
  </si>
  <si>
    <t>May 23</t>
  </si>
  <si>
    <t>7</t>
  </si>
  <si>
    <t>May 16 - 31</t>
  </si>
  <si>
    <t>June 8</t>
  </si>
  <si>
    <t>6</t>
  </si>
  <si>
    <t>June 1 - 15</t>
  </si>
  <si>
    <t>June 23</t>
  </si>
  <si>
    <t>5</t>
  </si>
  <si>
    <t>June 16 - 30</t>
  </si>
  <si>
    <t>July 8</t>
  </si>
  <si>
    <t>4</t>
  </si>
  <si>
    <t>July 1 - 15</t>
  </si>
  <si>
    <t>July 23</t>
  </si>
  <si>
    <t>3</t>
  </si>
  <si>
    <t>July 16 - 31</t>
  </si>
  <si>
    <t>August 8</t>
  </si>
  <si>
    <t>2</t>
  </si>
  <si>
    <t>August 1 - 15</t>
  </si>
  <si>
    <t>August 23</t>
  </si>
  <si>
    <t>1</t>
  </si>
  <si>
    <t>Prorated Salary Calculation</t>
  </si>
  <si>
    <t>Prorated Semi-monthly:</t>
  </si>
  <si>
    <t>Instructions:  Complete the boxes highlighted in yellow to determine 1) the prorated annual salary based on the actual number of Work Days, and 2) the gross amount to be expected in each paycheck based on the number of remaining pay periods.</t>
  </si>
  <si>
    <r>
      <t>Base Salary</t>
    </r>
    <r>
      <rPr>
        <vertAlign val="superscript"/>
        <sz val="11"/>
        <color theme="1"/>
        <rFont val="Calibri"/>
        <family val="2"/>
        <scheme val="minor"/>
      </rPr>
      <t>1</t>
    </r>
    <r>
      <rPr>
        <sz val="11"/>
        <color theme="1"/>
        <rFont val="Calibri"/>
        <family val="2"/>
        <scheme val="minor"/>
      </rPr>
      <t>:</t>
    </r>
  </si>
  <si>
    <r>
      <t>Prorated Salary</t>
    </r>
    <r>
      <rPr>
        <vertAlign val="superscript"/>
        <sz val="11"/>
        <color theme="1"/>
        <rFont val="Calibri"/>
        <family val="2"/>
        <scheme val="minor"/>
      </rPr>
      <t>2</t>
    </r>
    <r>
      <rPr>
        <sz val="11"/>
        <color theme="1"/>
        <rFont val="Calibri"/>
        <family val="2"/>
        <scheme val="minor"/>
      </rPr>
      <t>:</t>
    </r>
  </si>
  <si>
    <r>
      <t>Remaining Paychecks</t>
    </r>
    <r>
      <rPr>
        <vertAlign val="superscript"/>
        <sz val="11"/>
        <color theme="1"/>
        <rFont val="Calibri"/>
        <family val="2"/>
        <scheme val="minor"/>
      </rPr>
      <t>3</t>
    </r>
    <r>
      <rPr>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</si>
  <si>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 Based on 180 work days.</t>
    </r>
  </si>
  <si>
    <r>
      <rPr>
        <vertAlign val="superscript"/>
        <sz val="11"/>
        <color theme="1"/>
        <rFont val="Calibri"/>
        <family val="2"/>
        <scheme val="minor"/>
      </rPr>
      <t>2</t>
    </r>
    <r>
      <rPr>
        <sz val="11"/>
        <color theme="1"/>
        <rFont val="Calibri"/>
        <family val="2"/>
        <scheme val="minor"/>
      </rPr>
      <t xml:space="preserve"> Prorated salary for this academic year adjusted for the actual number of work days remaining on the Calendar of Work Days.</t>
    </r>
  </si>
  <si>
    <t xml:space="preserve">Faculty Salary Estimation Tool               </t>
  </si>
  <si>
    <r>
      <rPr>
        <vertAlign val="superscript"/>
        <sz val="11"/>
        <color theme="1"/>
        <rFont val="Calibri"/>
        <family val="2"/>
        <scheme val="minor"/>
      </rPr>
      <t>3</t>
    </r>
    <r>
      <rPr>
        <sz val="11"/>
        <color theme="1"/>
        <rFont val="Calibri"/>
        <family val="2"/>
        <scheme val="minor"/>
      </rPr>
      <t xml:space="preserve"> Determined by the pay period containing the date of hire and then selecting the remaining paychecks.</t>
    </r>
  </si>
  <si>
    <t>September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</si>
</sst>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quot;$&quot;#,##0.00"/>
  </numFmts>
  <fonts count="6"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49" fontId="3" fillId="0" borderId="0" xfId="0" applyNumberFormat="1" applyFont="1" applyBorder="1" applyAlignment="1">
      <alignment horizontal="center" vertical="center" wrapText="1"/>
    </xf>
    <xf numFmtId="49" fontId="2" fillId="0" borderId="0" xfId="0" applyNumberFormat="1" applyFont="1" applyBorder="1" applyAlignment="1">
      <alignment horizontal="center"/>
    </xf>
    <xf numFmtId="49" fontId="2" fillId="0" borderId="0" xfId="0" applyNumberFormat="1" applyFont="1" applyAlignment="1">
      <alignment horizontal="center"/>
    </xf>
    <xf numFmtId="0" fontId="0" fillId="0" borderId="0" xfId="0" applyAlignment="1">
      <alignment wrapText="1"/>
    </xf>
    <xf numFmtId="0" fontId="0" fillId="0" borderId="0" xfId="0" applyAlignment="1">
      <alignment vertical="top" wrapText="1"/>
    </xf>
    <xf numFmtId="165" fontId="0" fillId="0" borderId="1" xfId="0" applyNumberFormat="1" applyBorder="1" applyAlignment="1">
      <alignment horizontal="center"/>
    </xf>
    <xf numFmtId="0" fontId="0" fillId="0" borderId="1" xfId="0" applyBorder="1" applyAlignment="1">
      <alignment horizontal="center"/>
    </xf>
    <xf numFmtId="165" fontId="0" fillId="0" borderId="0" xfId="0" applyNumberFormat="1" applyBorder="1" applyAlignment="1">
      <alignment horizontal="center"/>
    </xf>
    <xf numFmtId="0" fontId="0" fillId="0" borderId="0" xfId="0" applyFill="1" applyBorder="1" applyAlignment="1">
      <alignment horizontal="center"/>
    </xf>
    <xf numFmtId="16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0" fontId="0" fillId="0" borderId="0" xfId="0"/>
    <xf numFmtId="0" fontId="0" fillId="0" borderId="0" xfId="0" applyAlignment="1">
      <alignment wrapText="1"/>
    </xf>
    <xf numFmtId="0" fontId="5" fillId="0" borderId="0" xfId="0" applyFont="1" applyAlignment="1">
      <alignment horizontal="right"/>
    </xf>
    <xf numFmtId="0" fontId="0" fillId="0" borderId="0" xfId="0" applyAlignment="1">
      <alignment vertical="top" wrapText="1"/>
    </xf>
    <xf numFmtId="0" fontId="1" fillId="0" borderId="0" xfId="0" applyFont="1" applyAlignment="1">
      <alignment horizontal="center"/>
    </xf>
  </cellXfs>
  <cellStyles count="1">
    <cellStyle name="Normal" xfId="0" builtinId="0"/>
  </cellStyles>
  <dxfs count="5">
    <dxf>
      <font>
        <b val="0"/>
        <i val="0"/>
        <strike val="0"/>
        <condense val="0"/>
        <extend val="0"/>
        <outline val="0"/>
        <shadow val="0"/>
        <u val="none"/>
        <vertAlign val="baseline"/>
        <sz val="11"/>
        <color auto="1"/>
        <name val="Calibri"/>
        <scheme val="minor"/>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30" formatCode="@"/>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790575</xdr:colOff>
      <xdr:row>2</xdr:row>
      <xdr:rowOff>180975</xdr:rowOff>
    </xdr:to>
    <xdr:pic>
      <xdr:nvPicPr>
        <xdr:cNvPr id="3" name="Picture 2" descr="cid:image001.jpg@01D3393E.92ACCC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2305050" cy="581025"/>
        </a:xfrm>
        <a:prstGeom prst="rect">
          <a:avLst/>
        </a:prstGeom>
        <a:noFill/>
        <a:ln>
          <a:noFill/>
        </a:ln>
      </xdr:spPr>
    </xdr:pic>
    <xdr:clientData/>
  </xdr:twoCellAnchor>
</xdr:wsDr>
</file>

<file path=xl/tables/table1.xml><?xml version="1.0" encoding="utf-8"?>
<table xmlns="http://schemas.openxmlformats.org/spreadsheetml/2006/main" id="4" name="Table4" displayName="Table4" ref="D8:F32" totalsRowShown="0" headerRowDxfId="4" dataDxfId="3">
  <autoFilter ref="D8:F32">
    <filterColumn colId="0" hiddenButton="1"/>
    <filterColumn colId="1" hiddenButton="1"/>
    <filterColumn colId="2" hiddenButton="1"/>
  </autoFilter>
  <tableColumns count="3">
    <tableColumn id="1" name="Pay Period" dataDxfId="2"/>
    <tableColumn id="2" name="Paycheck Date" dataDxfId="1"/>
    <tableColumn id="3" name="Remaining Paychec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tabSelected="1" zoomScaleNormal="100" workbookViewId="0">
      <selection activeCell="B8" sqref="B8"/>
    </sheetView>
  </sheetViews>
  <sheetFormatPr defaultColWidth="0" defaultRowHeight="15" zeroHeight="1" x14ac:dyDescent="0.25"/>
  <cols>
    <col min="1" max="1" width="22.7109375" customWidth="1"/>
    <col min="2" max="2" width="12.85546875" customWidth="1"/>
    <col min="3" max="3" width="6.7109375" customWidth="1"/>
    <col min="4" max="4" width="18.7109375" customWidth="1"/>
    <col min="5" max="5" width="13.85546875" bestFit="1" customWidth="1"/>
    <col min="6" max="6" width="20.140625" bestFit="1" customWidth="1"/>
    <col min="7" max="8" width="0" hidden="1" customWidth="1"/>
    <col min="9" max="16384" width="9.140625" hidden="1"/>
  </cols>
  <sheetData>
    <row r="1" spans="1:8" x14ac:dyDescent="0.25"/>
    <row r="2" spans="1:8" ht="21" x14ac:dyDescent="0.35">
      <c r="A2" s="15" t="s">
        <v>87</v>
      </c>
      <c r="B2" s="15"/>
      <c r="C2" s="15"/>
      <c r="D2" s="15"/>
      <c r="E2" s="15"/>
      <c r="F2" s="15"/>
    </row>
    <row r="3" spans="1:8" x14ac:dyDescent="0.25"/>
    <row r="4" spans="1:8" x14ac:dyDescent="0.25"/>
    <row r="5" spans="1:8" ht="50.25" customHeight="1" x14ac:dyDescent="0.25">
      <c r="A5" s="16" t="s">
        <v>81</v>
      </c>
      <c r="B5" s="16"/>
      <c r="C5" s="16"/>
      <c r="D5" s="16"/>
      <c r="E5" s="16"/>
      <c r="F5" s="16"/>
      <c r="G5" s="5"/>
      <c r="H5" s="4"/>
    </row>
    <row r="6" spans="1:8" x14ac:dyDescent="0.25">
      <c r="A6" s="5"/>
      <c r="B6" s="5"/>
      <c r="C6" s="5"/>
      <c r="D6" s="5"/>
      <c r="E6" s="5"/>
      <c r="F6" s="5"/>
      <c r="G6" s="5"/>
      <c r="H6" s="4"/>
    </row>
    <row r="7" spans="1:8" x14ac:dyDescent="0.25"/>
    <row r="8" spans="1:8" x14ac:dyDescent="0.25">
      <c r="A8" t="s">
        <v>0</v>
      </c>
      <c r="B8" s="10"/>
      <c r="D8" s="1" t="s">
        <v>6</v>
      </c>
      <c r="E8" s="1" t="s">
        <v>7</v>
      </c>
      <c r="F8" s="1" t="s">
        <v>5</v>
      </c>
    </row>
    <row r="9" spans="1:8" x14ac:dyDescent="0.25">
      <c r="A9" t="s">
        <v>1</v>
      </c>
      <c r="B9" s="11"/>
      <c r="D9" s="2" t="s">
        <v>8</v>
      </c>
      <c r="E9" s="2" t="s">
        <v>9</v>
      </c>
      <c r="F9" s="2" t="s">
        <v>10</v>
      </c>
    </row>
    <row r="10" spans="1:8" x14ac:dyDescent="0.25">
      <c r="B10" s="9"/>
      <c r="D10" s="3" t="s">
        <v>11</v>
      </c>
      <c r="E10" s="2" t="s">
        <v>89</v>
      </c>
      <c r="F10" s="3" t="s">
        <v>12</v>
      </c>
    </row>
    <row r="11" spans="1:8" x14ac:dyDescent="0.25">
      <c r="D11" s="3" t="s">
        <v>13</v>
      </c>
      <c r="E11" s="3" t="s">
        <v>14</v>
      </c>
      <c r="F11" s="2" t="s">
        <v>15</v>
      </c>
    </row>
    <row r="12" spans="1:8" x14ac:dyDescent="0.25">
      <c r="A12" s="17" t="s">
        <v>2</v>
      </c>
      <c r="B12" s="17"/>
      <c r="D12" s="3" t="s">
        <v>16</v>
      </c>
      <c r="E12" s="3" t="s">
        <v>17</v>
      </c>
      <c r="F12" s="3" t="s">
        <v>18</v>
      </c>
    </row>
    <row r="13" spans="1:8" ht="17.25" x14ac:dyDescent="0.25">
      <c r="A13" t="s">
        <v>82</v>
      </c>
      <c r="B13" s="12"/>
      <c r="D13" s="3" t="s">
        <v>19</v>
      </c>
      <c r="E13" s="3" t="s">
        <v>20</v>
      </c>
      <c r="F13" s="2" t="s">
        <v>21</v>
      </c>
    </row>
    <row r="14" spans="1:8" x14ac:dyDescent="0.25">
      <c r="A14" t="s">
        <v>3</v>
      </c>
      <c r="B14" s="6">
        <f>B13/24</f>
        <v>0</v>
      </c>
      <c r="D14" s="3" t="s">
        <v>22</v>
      </c>
      <c r="E14" s="3" t="s">
        <v>23</v>
      </c>
      <c r="F14" s="3" t="s">
        <v>24</v>
      </c>
    </row>
    <row r="15" spans="1:8" x14ac:dyDescent="0.25">
      <c r="A15" t="s">
        <v>4</v>
      </c>
      <c r="B15" s="6">
        <f>B13/180</f>
        <v>0</v>
      </c>
      <c r="D15" s="3" t="s">
        <v>25</v>
      </c>
      <c r="E15" s="3" t="s">
        <v>26</v>
      </c>
      <c r="F15" s="2" t="s">
        <v>27</v>
      </c>
    </row>
    <row r="16" spans="1:8" x14ac:dyDescent="0.25">
      <c r="B16" s="8"/>
      <c r="D16" s="3" t="s">
        <v>28</v>
      </c>
      <c r="E16" s="3" t="s">
        <v>29</v>
      </c>
      <c r="F16" s="3" t="s">
        <v>30</v>
      </c>
    </row>
    <row r="17" spans="1:6" x14ac:dyDescent="0.25">
      <c r="D17" s="3" t="s">
        <v>31</v>
      </c>
      <c r="E17" s="3" t="s">
        <v>32</v>
      </c>
      <c r="F17" s="2" t="s">
        <v>33</v>
      </c>
    </row>
    <row r="18" spans="1:6" x14ac:dyDescent="0.25">
      <c r="A18" s="17" t="s">
        <v>79</v>
      </c>
      <c r="B18" s="17"/>
      <c r="D18" s="3" t="s">
        <v>34</v>
      </c>
      <c r="E18" s="3" t="s">
        <v>35</v>
      </c>
      <c r="F18" s="3" t="s">
        <v>36</v>
      </c>
    </row>
    <row r="19" spans="1:6" x14ac:dyDescent="0.25">
      <c r="A19" t="s">
        <v>1</v>
      </c>
      <c r="B19" s="7">
        <f>B9</f>
        <v>0</v>
      </c>
      <c r="D19" s="3" t="s">
        <v>37</v>
      </c>
      <c r="E19" s="3" t="s">
        <v>38</v>
      </c>
      <c r="F19" s="2" t="s">
        <v>39</v>
      </c>
    </row>
    <row r="20" spans="1:6" x14ac:dyDescent="0.25">
      <c r="A20" t="s">
        <v>4</v>
      </c>
      <c r="B20" s="6">
        <f>B15</f>
        <v>0</v>
      </c>
      <c r="D20" s="3" t="s">
        <v>40</v>
      </c>
      <c r="E20" s="3" t="s">
        <v>41</v>
      </c>
      <c r="F20" s="3" t="s">
        <v>42</v>
      </c>
    </row>
    <row r="21" spans="1:6" ht="17.25" x14ac:dyDescent="0.25">
      <c r="A21" t="s">
        <v>83</v>
      </c>
      <c r="B21" s="6">
        <f>B19*B20</f>
        <v>0</v>
      </c>
      <c r="D21" s="2" t="s">
        <v>43</v>
      </c>
      <c r="E21" s="2" t="s">
        <v>44</v>
      </c>
      <c r="F21" s="2" t="s">
        <v>45</v>
      </c>
    </row>
    <row r="22" spans="1:6" ht="17.25" x14ac:dyDescent="0.25">
      <c r="A22" t="s">
        <v>84</v>
      </c>
      <c r="B22" s="11"/>
      <c r="D22" s="2" t="s">
        <v>46</v>
      </c>
      <c r="E22" s="2" t="s">
        <v>47</v>
      </c>
      <c r="F22" s="3" t="s">
        <v>48</v>
      </c>
    </row>
    <row r="23" spans="1:6" x14ac:dyDescent="0.25">
      <c r="A23" t="s">
        <v>80</v>
      </c>
      <c r="B23" s="6" t="e">
        <f>B21/B22</f>
        <v>#DIV/0!</v>
      </c>
      <c r="D23" s="2" t="s">
        <v>49</v>
      </c>
      <c r="E23" s="2" t="s">
        <v>50</v>
      </c>
      <c r="F23" s="2" t="s">
        <v>51</v>
      </c>
    </row>
    <row r="24" spans="1:6" x14ac:dyDescent="0.25">
      <c r="D24" s="2" t="s">
        <v>52</v>
      </c>
      <c r="E24" s="2" t="s">
        <v>53</v>
      </c>
      <c r="F24" s="3" t="s">
        <v>54</v>
      </c>
    </row>
    <row r="25" spans="1:6" x14ac:dyDescent="0.25">
      <c r="D25" s="2" t="s">
        <v>55</v>
      </c>
      <c r="E25" s="2" t="s">
        <v>56</v>
      </c>
      <c r="F25" s="2" t="s">
        <v>57</v>
      </c>
    </row>
    <row r="26" spans="1:6" x14ac:dyDescent="0.25">
      <c r="D26" s="2" t="s">
        <v>58</v>
      </c>
      <c r="E26" s="2" t="s">
        <v>59</v>
      </c>
      <c r="F26" s="3" t="s">
        <v>60</v>
      </c>
    </row>
    <row r="27" spans="1:6" x14ac:dyDescent="0.25">
      <c r="D27" s="2" t="s">
        <v>61</v>
      </c>
      <c r="E27" s="2" t="s">
        <v>62</v>
      </c>
      <c r="F27" s="2" t="s">
        <v>63</v>
      </c>
    </row>
    <row r="28" spans="1:6" x14ac:dyDescent="0.25">
      <c r="D28" s="2" t="s">
        <v>64</v>
      </c>
      <c r="E28" s="2" t="s">
        <v>65</v>
      </c>
      <c r="F28" s="3" t="s">
        <v>66</v>
      </c>
    </row>
    <row r="29" spans="1:6" x14ac:dyDescent="0.25">
      <c r="D29" s="2" t="s">
        <v>67</v>
      </c>
      <c r="E29" s="2" t="s">
        <v>68</v>
      </c>
      <c r="F29" s="2" t="s">
        <v>69</v>
      </c>
    </row>
    <row r="30" spans="1:6" x14ac:dyDescent="0.25">
      <c r="D30" s="2" t="s">
        <v>70</v>
      </c>
      <c r="E30" s="2" t="s">
        <v>71</v>
      </c>
      <c r="F30" s="3" t="s">
        <v>72</v>
      </c>
    </row>
    <row r="31" spans="1:6" x14ac:dyDescent="0.25">
      <c r="D31" s="2" t="s">
        <v>73</v>
      </c>
      <c r="E31" s="2" t="s">
        <v>74</v>
      </c>
      <c r="F31" s="2" t="s">
        <v>75</v>
      </c>
    </row>
    <row r="32" spans="1:6" x14ac:dyDescent="0.25">
      <c r="D32" s="2" t="s">
        <v>76</v>
      </c>
      <c r="E32" s="2" t="s">
        <v>77</v>
      </c>
      <c r="F32" s="3" t="s">
        <v>78</v>
      </c>
    </row>
    <row r="33" spans="1:6" x14ac:dyDescent="0.25"/>
    <row r="34" spans="1:6" x14ac:dyDescent="0.25"/>
    <row r="35" spans="1:6" x14ac:dyDescent="0.25"/>
    <row r="36" spans="1:6" x14ac:dyDescent="0.25"/>
    <row r="37" spans="1:6" ht="17.25" x14ac:dyDescent="0.25">
      <c r="A37" s="13" t="s">
        <v>85</v>
      </c>
      <c r="B37" s="13"/>
      <c r="C37" s="13"/>
      <c r="D37" s="13"/>
      <c r="E37" s="13"/>
      <c r="F37" s="13"/>
    </row>
    <row r="38" spans="1:6" ht="31.5" customHeight="1" x14ac:dyDescent="0.25">
      <c r="A38" s="14" t="s">
        <v>86</v>
      </c>
      <c r="B38" s="14"/>
      <c r="C38" s="14"/>
      <c r="D38" s="14"/>
      <c r="E38" s="14"/>
      <c r="F38" s="14"/>
    </row>
    <row r="39" spans="1:6" ht="17.25" x14ac:dyDescent="0.25">
      <c r="A39" s="13" t="s">
        <v>88</v>
      </c>
      <c r="B39" s="13"/>
      <c r="C39" s="13"/>
      <c r="D39" s="13"/>
      <c r="E39" s="13"/>
      <c r="F39" s="13"/>
    </row>
  </sheetData>
  <sheetProtection algorithmName="SHA-512" hashValue="x87Qo4v2qYyWjU2O9r/TdrpTtgJefgOcgGmme+9hJady477ZFCdkqscKja6TnkUL94gpauA0l0X8ut9obFzUKw==" saltValue="pqYN/FnuX/6L8XmmfJr7Kw==" spinCount="100000" sheet="1" objects="1" scenarios="1" selectLockedCells="1"/>
  <mergeCells count="7">
    <mergeCell ref="A39:F39"/>
    <mergeCell ref="A37:F37"/>
    <mergeCell ref="A38:F38"/>
    <mergeCell ref="A2:F2"/>
    <mergeCell ref="A5:F5"/>
    <mergeCell ref="A18:B18"/>
    <mergeCell ref="A12:B12"/>
  </mergeCells>
  <pageMargins left="0.5" right="0.5" top="0.75" bottom="0.5" header="0.5"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Florida State College at Jacksonville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2017-10-26T15:20:41Z</cp:lastPrinted>
  <dcterms:created xsi:type="dcterms:W3CDTF">2017-10-26T13:03:07Z</dcterms:created>
  <dcterms:modified xsi:type="dcterms:W3CDTF">2017-10-26T15:24:57Z</dcterms:modified>
</cp:coreProperties>
</file>